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F7F271B-29E9-4DCC-A652-0AA554C42B16}" xr6:coauthVersionLast="36" xr6:coauthVersionMax="36" xr10:uidLastSave="{00000000-0000-0000-0000-000000000000}"/>
  <bookViews>
    <workbookView xWindow="0" yWindow="0" windowWidth="21570" windowHeight="7935" xr2:uid="{00000000-000D-0000-FFFF-FFFF00000000}"/>
  </bookViews>
  <sheets>
    <sheet name="Sheet1" sheetId="1" r:id="rId1"/>
    <sheet name="Sheet2" sheetId="2" r:id="rId2"/>
  </sheets>
  <calcPr calcId="191029"/>
  <extLst>
    <ext uri="GoogleSheetsCustomDataVersion1">
      <go:sheetsCustomData xmlns:go="http://customooxmlschemas.google.com/" r:id="rId6" roundtripDataSignature="AMtx7mhRF57/H5bHMLLF2wHZXAHv2WCepw=="/>
    </ext>
  </extLst>
</workbook>
</file>

<file path=xl/calcChain.xml><?xml version="1.0" encoding="utf-8"?>
<calcChain xmlns="http://schemas.openxmlformats.org/spreadsheetml/2006/main">
  <c r="H16" i="1" l="1"/>
  <c r="H21" i="1" s="1"/>
  <c r="G14" i="1"/>
  <c r="G16" i="1" s="1"/>
  <c r="G21" i="1" s="1"/>
  <c r="H8" i="1"/>
  <c r="I4" i="1"/>
  <c r="I8" i="1" l="1"/>
  <c r="H20" i="1"/>
  <c r="H22" i="1" l="1"/>
  <c r="I20" i="1"/>
</calcChain>
</file>

<file path=xl/sharedStrings.xml><?xml version="1.0" encoding="utf-8"?>
<sst xmlns="http://schemas.openxmlformats.org/spreadsheetml/2006/main" count="53" uniqueCount="29">
  <si>
    <t>원자력및양자공학과</t>
  </si>
  <si>
    <t>수입</t>
  </si>
  <si>
    <t>기구명</t>
  </si>
  <si>
    <t>출처</t>
  </si>
  <si>
    <t>항목</t>
  </si>
  <si>
    <t>전년도 결산</t>
  </si>
  <si>
    <t>예산</t>
  </si>
  <si>
    <t>전년대비 비율</t>
  </si>
  <si>
    <t xml:space="preserve">비고 </t>
  </si>
  <si>
    <t>KAIST 원자력및양자공학과 학부 학생회</t>
  </si>
  <si>
    <t>학생</t>
  </si>
  <si>
    <t xml:space="preserve">전반기 이월금 </t>
  </si>
  <si>
    <t xml:space="preserve">과비 </t>
  </si>
  <si>
    <t>-</t>
  </si>
  <si>
    <t>과비 수납 유보</t>
  </si>
  <si>
    <t>기층기구 지원금</t>
  </si>
  <si>
    <t>예금 결산이자</t>
  </si>
  <si>
    <t>총계</t>
  </si>
  <si>
    <t>지출</t>
  </si>
  <si>
    <t>담당(담당부서 or 담당인)</t>
  </si>
  <si>
    <t>사업명(대분류)</t>
  </si>
  <si>
    <t>항목(소분류)</t>
  </si>
  <si>
    <t>비고</t>
  </si>
  <si>
    <t>2022 겨울학기 사업 미집행</t>
  </si>
  <si>
    <t>계</t>
  </si>
  <si>
    <t>합계</t>
  </si>
  <si>
    <t xml:space="preserve">전년대비 비율 </t>
  </si>
  <si>
    <t>최종잔액</t>
  </si>
  <si>
    <r>
      <t>2023 1</t>
    </r>
    <r>
      <rPr>
        <sz val="11"/>
        <color theme="1"/>
        <rFont val="맑은 고딕"/>
        <family val="3"/>
        <charset val="129"/>
      </rPr>
      <t>분기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맑은 고딕"/>
        <family val="3"/>
        <charset val="129"/>
      </rPr>
      <t>예산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</si>
</sst>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&quot;₩&quot;#,##0"/>
    <numFmt numFmtId="178" formatCode="0.0%"/>
  </numFmts>
  <fonts count="14">
    <font>
      <sz val="11"/>
      <color theme="1"/>
      <name val="Arial"/>
    </font>
    <font>
      <sz val="11"/>
      <color theme="1"/>
      <name val="Calibri"/>
      <family val="2"/>
    </font>
    <font>
      <b/>
      <sz val="11"/>
      <color rgb="FF000000"/>
      <name val="Malgun Gothic"/>
      <family val="3"/>
      <charset val="129"/>
    </font>
    <font>
      <b/>
      <sz val="10"/>
      <color rgb="FF000000"/>
      <name val="Malgun Gothic"/>
      <family val="3"/>
      <charset val="129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Malgun Gothic"/>
      <family val="3"/>
      <charset val="129"/>
    </font>
    <font>
      <b/>
      <sz val="11"/>
      <color theme="1"/>
      <name val="Calibri"/>
      <family val="2"/>
    </font>
    <font>
      <sz val="11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178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7" fontId="2" fillId="3" borderId="8" xfId="0" applyNumberFormat="1" applyFont="1" applyFill="1" applyBorder="1" applyAlignment="1">
      <alignment horizontal="center" vertical="center" wrapText="1"/>
    </xf>
    <xf numFmtId="178" fontId="4" fillId="3" borderId="8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77" fontId="6" fillId="4" borderId="8" xfId="0" applyNumberFormat="1" applyFont="1" applyFill="1" applyBorder="1" applyAlignment="1">
      <alignment horizontal="center" vertical="center" wrapText="1"/>
    </xf>
    <xf numFmtId="177" fontId="6" fillId="4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7" fontId="4" fillId="5" borderId="8" xfId="0" applyNumberFormat="1" applyFont="1" applyFill="1" applyBorder="1" applyAlignment="1">
      <alignment horizontal="center" vertical="center" wrapText="1"/>
    </xf>
    <xf numFmtId="177" fontId="4" fillId="5" borderId="8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7" fontId="4" fillId="6" borderId="8" xfId="0" applyNumberFormat="1" applyFont="1" applyFill="1" applyBorder="1" applyAlignment="1">
      <alignment horizontal="center" vertical="center"/>
    </xf>
    <xf numFmtId="177" fontId="4" fillId="6" borderId="8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 wrapText="1"/>
    </xf>
    <xf numFmtId="177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7" fontId="4" fillId="10" borderId="16" xfId="0" applyNumberFormat="1" applyFont="1" applyFill="1" applyBorder="1" applyAlignment="1">
      <alignment horizontal="center" vertical="center" wrapText="1"/>
    </xf>
    <xf numFmtId="177" fontId="4" fillId="10" borderId="17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1"/>
  <sheetViews>
    <sheetView tabSelected="1" topLeftCell="F1" workbookViewId="0">
      <selection activeCell="J10" sqref="J10"/>
    </sheetView>
  </sheetViews>
  <sheetFormatPr defaultColWidth="12.625" defaultRowHeight="15" customHeight="1"/>
  <cols>
    <col min="1" max="1" width="16" customWidth="1"/>
    <col min="2" max="2" width="21.25" customWidth="1"/>
    <col min="3" max="3" width="21.5" customWidth="1"/>
    <col min="4" max="4" width="19.875" customWidth="1"/>
    <col min="5" max="5" width="7.625" customWidth="1"/>
    <col min="6" max="6" width="17.125" customWidth="1"/>
    <col min="7" max="7" width="16.875" customWidth="1"/>
    <col min="8" max="8" width="19.25" customWidth="1"/>
    <col min="9" max="9" width="17.125" customWidth="1"/>
    <col min="10" max="10" width="42.5" customWidth="1"/>
    <col min="11" max="25" width="7.625" customWidth="1"/>
  </cols>
  <sheetData>
    <row r="1" spans="1:11" ht="17.25" customHeight="1">
      <c r="A1" s="1" t="s">
        <v>28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7.25" customHeight="1">
      <c r="A2" s="4" t="s">
        <v>0</v>
      </c>
      <c r="B2" s="5"/>
      <c r="C2" s="3"/>
      <c r="D2" s="53" t="s">
        <v>1</v>
      </c>
      <c r="E2" s="49"/>
      <c r="F2" s="49"/>
      <c r="G2" s="49"/>
      <c r="H2" s="49"/>
      <c r="I2" s="49"/>
      <c r="J2" s="47"/>
      <c r="K2" s="3"/>
    </row>
    <row r="3" spans="1:11" ht="17.25" customHeight="1">
      <c r="B3" s="3"/>
      <c r="C3" s="3"/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3"/>
    </row>
    <row r="4" spans="1:11" ht="15" customHeight="1">
      <c r="B4" s="3"/>
      <c r="C4" s="3"/>
      <c r="D4" s="54" t="s">
        <v>9</v>
      </c>
      <c r="E4" s="56" t="s">
        <v>10</v>
      </c>
      <c r="F4" s="8" t="s">
        <v>11</v>
      </c>
      <c r="G4" s="9">
        <v>1194723</v>
      </c>
      <c r="H4" s="10">
        <v>1273906</v>
      </c>
      <c r="I4" s="11">
        <f>H4/G4</f>
        <v>1.0662772877060205</v>
      </c>
      <c r="J4" s="12"/>
      <c r="K4" s="3"/>
    </row>
    <row r="5" spans="1:11" ht="55.5" customHeight="1">
      <c r="B5" s="3"/>
      <c r="C5" s="3"/>
      <c r="D5" s="55"/>
      <c r="E5" s="55"/>
      <c r="F5" s="8" t="s">
        <v>12</v>
      </c>
      <c r="G5" s="13">
        <v>0</v>
      </c>
      <c r="H5" s="13">
        <v>0</v>
      </c>
      <c r="I5" s="14" t="s">
        <v>13</v>
      </c>
      <c r="J5" s="15" t="s">
        <v>14</v>
      </c>
      <c r="K5" s="3"/>
    </row>
    <row r="6" spans="1:11" ht="16.5" customHeight="1">
      <c r="B6" s="3"/>
      <c r="C6" s="3"/>
      <c r="D6" s="55"/>
      <c r="E6" s="55"/>
      <c r="F6" s="8" t="s">
        <v>15</v>
      </c>
      <c r="G6" s="13">
        <v>0</v>
      </c>
      <c r="H6" s="13">
        <v>0</v>
      </c>
      <c r="I6" s="14" t="s">
        <v>13</v>
      </c>
      <c r="J6" s="12"/>
      <c r="K6" s="3"/>
    </row>
    <row r="7" spans="1:11" ht="33.75" customHeight="1">
      <c r="B7" s="3"/>
      <c r="C7" s="3"/>
      <c r="D7" s="55"/>
      <c r="E7" s="55"/>
      <c r="F7" s="16" t="s">
        <v>16</v>
      </c>
      <c r="G7" s="13">
        <v>0</v>
      </c>
      <c r="H7" s="13">
        <v>0</v>
      </c>
      <c r="I7" s="14" t="s">
        <v>13</v>
      </c>
      <c r="J7" s="17"/>
      <c r="K7" s="3"/>
    </row>
    <row r="8" spans="1:11" ht="17.25" customHeight="1">
      <c r="B8" s="3"/>
      <c r="C8" s="3"/>
      <c r="D8" s="45"/>
      <c r="E8" s="57" t="s">
        <v>17</v>
      </c>
      <c r="F8" s="47"/>
      <c r="G8" s="18">
        <v>1194723</v>
      </c>
      <c r="H8" s="18">
        <f>SUM(H4:H7)</f>
        <v>1273906</v>
      </c>
      <c r="I8" s="19">
        <f>H8/G8</f>
        <v>1.0662772877060205</v>
      </c>
      <c r="J8" s="20"/>
      <c r="K8" s="3"/>
    </row>
    <row r="9" spans="1:11" ht="17.2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7.25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7.25" customHeight="1">
      <c r="B11" s="58" t="s">
        <v>18</v>
      </c>
      <c r="C11" s="49"/>
      <c r="D11" s="49"/>
      <c r="E11" s="49"/>
      <c r="F11" s="49"/>
      <c r="G11" s="49"/>
      <c r="H11" s="49"/>
      <c r="I11" s="49"/>
      <c r="J11" s="47"/>
      <c r="K11" s="3"/>
    </row>
    <row r="12" spans="1:11" ht="17.25" customHeight="1">
      <c r="B12" s="21" t="s">
        <v>2</v>
      </c>
      <c r="C12" s="21" t="s">
        <v>19</v>
      </c>
      <c r="D12" s="21" t="s">
        <v>20</v>
      </c>
      <c r="E12" s="21" t="s">
        <v>3</v>
      </c>
      <c r="F12" s="21" t="s">
        <v>21</v>
      </c>
      <c r="G12" s="21" t="s">
        <v>5</v>
      </c>
      <c r="H12" s="21" t="s">
        <v>6</v>
      </c>
      <c r="I12" s="21" t="s">
        <v>7</v>
      </c>
      <c r="J12" s="21" t="s">
        <v>22</v>
      </c>
      <c r="K12" s="3"/>
    </row>
    <row r="13" spans="1:11" ht="17.25" customHeight="1">
      <c r="B13" s="59" t="s">
        <v>9</v>
      </c>
      <c r="C13" s="59" t="s">
        <v>9</v>
      </c>
      <c r="D13" s="44" t="s">
        <v>13</v>
      </c>
      <c r="E13" s="17" t="s">
        <v>13</v>
      </c>
      <c r="F13" s="22" t="s">
        <v>13</v>
      </c>
      <c r="G13" s="23">
        <v>0</v>
      </c>
      <c r="H13" s="24" t="s">
        <v>13</v>
      </c>
      <c r="I13" s="14" t="s">
        <v>13</v>
      </c>
      <c r="J13" s="25" t="s">
        <v>23</v>
      </c>
      <c r="K13" s="3"/>
    </row>
    <row r="14" spans="1:11" ht="16.5" customHeight="1">
      <c r="B14" s="55"/>
      <c r="C14" s="55"/>
      <c r="D14" s="45"/>
      <c r="E14" s="46" t="s">
        <v>24</v>
      </c>
      <c r="F14" s="47"/>
      <c r="G14" s="26">
        <f>SUM(G13)</f>
        <v>0</v>
      </c>
      <c r="H14" s="27">
        <v>0</v>
      </c>
      <c r="I14" s="28" t="s">
        <v>13</v>
      </c>
      <c r="J14" s="29"/>
      <c r="K14" s="3"/>
    </row>
    <row r="15" spans="1:11" ht="17.25" customHeight="1">
      <c r="B15" s="55"/>
      <c r="C15" s="55"/>
      <c r="D15" s="48" t="s">
        <v>25</v>
      </c>
      <c r="E15" s="49"/>
      <c r="F15" s="47"/>
      <c r="G15" s="30">
        <v>0</v>
      </c>
      <c r="H15" s="31">
        <v>0</v>
      </c>
      <c r="I15" s="32" t="s">
        <v>13</v>
      </c>
      <c r="J15" s="29"/>
      <c r="K15" s="3"/>
    </row>
    <row r="16" spans="1:11" ht="17.25" customHeight="1">
      <c r="B16" s="45"/>
      <c r="C16" s="50" t="s">
        <v>17</v>
      </c>
      <c r="D16" s="49"/>
      <c r="E16" s="49"/>
      <c r="F16" s="47"/>
      <c r="G16" s="33">
        <f t="shared" ref="G16:H16" si="0">SUM(G14)</f>
        <v>0</v>
      </c>
      <c r="H16" s="34">
        <f t="shared" si="0"/>
        <v>0</v>
      </c>
      <c r="I16" s="35" t="s">
        <v>13</v>
      </c>
      <c r="J16" s="29"/>
      <c r="K16" s="3"/>
    </row>
    <row r="17" spans="2:11" ht="17.25" customHeight="1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7.25" customHeigh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7.25" customHeight="1">
      <c r="B19" s="3"/>
      <c r="C19" s="3"/>
      <c r="D19" s="3"/>
      <c r="E19" s="3"/>
      <c r="F19" s="36"/>
      <c r="G19" s="37" t="s">
        <v>5</v>
      </c>
      <c r="H19" s="37" t="s">
        <v>6</v>
      </c>
      <c r="I19" s="38" t="s">
        <v>26</v>
      </c>
      <c r="J19" s="3"/>
      <c r="K19" s="3"/>
    </row>
    <row r="20" spans="2:11" ht="17.25" customHeight="1">
      <c r="B20" s="3"/>
      <c r="C20" s="3"/>
      <c r="D20" s="3"/>
      <c r="E20" s="3"/>
      <c r="F20" s="39" t="s">
        <v>1</v>
      </c>
      <c r="G20" s="10">
        <v>1194723</v>
      </c>
      <c r="H20" s="13">
        <f t="shared" ref="G20:H20" si="1">H8</f>
        <v>1273906</v>
      </c>
      <c r="I20" s="40">
        <f>H20/G20</f>
        <v>1.0662772877060205</v>
      </c>
      <c r="J20" s="3"/>
      <c r="K20" s="3"/>
    </row>
    <row r="21" spans="2:11" ht="17.25" customHeight="1">
      <c r="B21" s="3"/>
      <c r="C21" s="3"/>
      <c r="D21" s="3"/>
      <c r="E21" s="3"/>
      <c r="F21" s="39" t="s">
        <v>18</v>
      </c>
      <c r="G21" s="13">
        <f t="shared" ref="G21:H21" si="2">G16</f>
        <v>0</v>
      </c>
      <c r="H21" s="13">
        <f t="shared" si="2"/>
        <v>0</v>
      </c>
      <c r="I21" s="41" t="s">
        <v>13</v>
      </c>
      <c r="J21" s="3"/>
      <c r="K21" s="3"/>
    </row>
    <row r="22" spans="2:11" ht="17.25" customHeight="1">
      <c r="B22" s="3"/>
      <c r="C22" s="3"/>
      <c r="D22" s="3"/>
      <c r="E22" s="3"/>
      <c r="F22" s="51" t="s">
        <v>27</v>
      </c>
      <c r="G22" s="52"/>
      <c r="H22" s="42">
        <f>H20-H21</f>
        <v>1273906</v>
      </c>
      <c r="I22" s="43" t="s">
        <v>13</v>
      </c>
      <c r="J22" s="3"/>
      <c r="K22" s="3"/>
    </row>
    <row r="23" spans="2:11" ht="17.25" customHeight="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7.25" customHeight="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7.25" customHeight="1"/>
    <row r="26" spans="2:11" ht="17.25" customHeight="1"/>
    <row r="27" spans="2:11" ht="17.25" customHeight="1"/>
    <row r="28" spans="2:11" ht="17.25" customHeight="1"/>
    <row r="29" spans="2:11" ht="17.25" customHeight="1"/>
    <row r="30" spans="2:11" ht="17.25" customHeight="1"/>
    <row r="31" spans="2:11" ht="17.25" customHeight="1"/>
    <row r="32" spans="2:11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</sheetData>
  <mergeCells count="12">
    <mergeCell ref="B13:B16"/>
    <mergeCell ref="C13:C15"/>
    <mergeCell ref="D2:J2"/>
    <mergeCell ref="D4:D8"/>
    <mergeCell ref="E4:E7"/>
    <mergeCell ref="E8:F8"/>
    <mergeCell ref="B11:J11"/>
    <mergeCell ref="D13:D14"/>
    <mergeCell ref="E14:F14"/>
    <mergeCell ref="D15:F15"/>
    <mergeCell ref="C16:F16"/>
    <mergeCell ref="F22:G22"/>
  </mergeCells>
  <phoneticPr fontId="12" type="noConversion"/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phoneticPr fontId="12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신민혜</dc:creator>
  <cp:lastModifiedBy>USER</cp:lastModifiedBy>
  <dcterms:created xsi:type="dcterms:W3CDTF">2021-03-02T04:00:42Z</dcterms:created>
  <dcterms:modified xsi:type="dcterms:W3CDTF">2022-12-25T14:35:12Z</dcterms:modified>
</cp:coreProperties>
</file>