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3D5FA0E-3E55-469B-81D9-F86A1C9D7C9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시트1" sheetId="1" r:id="rId1"/>
  </sheets>
  <calcPr calcId="191029"/>
</workbook>
</file>

<file path=xl/calcChain.xml><?xml version="1.0" encoding="utf-8"?>
<calcChain xmlns="http://schemas.openxmlformats.org/spreadsheetml/2006/main">
  <c r="B57" i="1" l="1"/>
  <c r="J8" i="1" s="1"/>
  <c r="J9" i="1" s="1"/>
  <c r="J10" i="1" s="1"/>
  <c r="J7" i="1"/>
</calcChain>
</file>

<file path=xl/sharedStrings.xml><?xml version="1.0" encoding="utf-8"?>
<sst xmlns="http://schemas.openxmlformats.org/spreadsheetml/2006/main" count="97" uniqueCount="92">
  <si>
    <t>소속 기구</t>
  </si>
  <si>
    <t>인원 T/O</t>
  </si>
  <si>
    <t>직책</t>
  </si>
  <si>
    <t>이름</t>
  </si>
  <si>
    <t>은행</t>
  </si>
  <si>
    <t>계좌번호</t>
  </si>
  <si>
    <t>비고</t>
  </si>
  <si>
    <t xml:space="preserve">학부 총학생회 </t>
  </si>
  <si>
    <t>위원장</t>
  </si>
  <si>
    <t>간부장학금 수령으로 격려기금 미수령</t>
  </si>
  <si>
    <t>부위원장</t>
  </si>
  <si>
    <t>학부 총학생회 집행지원실장</t>
  </si>
  <si>
    <t>학부 총학생회 서기실장</t>
  </si>
  <si>
    <t>2022 봄학기 학생회비</t>
  </si>
  <si>
    <t>학부 총학생회 정책국장</t>
  </si>
  <si>
    <t>격려기금 반영 비율</t>
  </si>
  <si>
    <t>학부 총학생회 복지국장</t>
  </si>
  <si>
    <t>격려기금 총 배정액</t>
  </si>
  <si>
    <t>학부 총학생회 문화기획국장</t>
  </si>
  <si>
    <t>지급인원(명)</t>
  </si>
  <si>
    <t>학부 총학생회 사무국장</t>
  </si>
  <si>
    <t>1인당 가을학기 지급액</t>
  </si>
  <si>
    <t>학부 총학생회 재정국장</t>
  </si>
  <si>
    <t>1인당 월 지급액</t>
  </si>
  <si>
    <t>학부 총학생회 디자인국장</t>
  </si>
  <si>
    <t>* 회칙 제166조에 따른 2022 제7차 전학대회 의결 반영</t>
  </si>
  <si>
    <t>학부 총학생회 정보국장</t>
  </si>
  <si>
    <t>새내기학생회</t>
  </si>
  <si>
    <t>새내기학생회장</t>
  </si>
  <si>
    <t>새내기학생회 부회장</t>
  </si>
  <si>
    <t>새내기학생회 국장1</t>
  </si>
  <si>
    <t>새내기학생회 국장2</t>
  </si>
  <si>
    <t>새내기학생회 국장3</t>
  </si>
  <si>
    <t>학생복지위원회</t>
  </si>
  <si>
    <t>학생복지위원회 위원장</t>
  </si>
  <si>
    <t>학생복지위원회 부위원장</t>
  </si>
  <si>
    <t>학생복지위원회 문화국장</t>
  </si>
  <si>
    <t>학생복지위원회 사무국장</t>
  </si>
  <si>
    <t>학생복지위원회 복지국장</t>
  </si>
  <si>
    <t>행사준비위원회</t>
  </si>
  <si>
    <t>행사준비위원회 위원장</t>
  </si>
  <si>
    <t>행사준비위원회 부위원장</t>
  </si>
  <si>
    <t>행사준비위원회 국장1</t>
  </si>
  <si>
    <t>행사준비위원회 국장2</t>
  </si>
  <si>
    <t>행사준비위원회 국장3</t>
  </si>
  <si>
    <t>학생문화공간위원회</t>
  </si>
  <si>
    <t>학생문화공간위원회 위원장</t>
  </si>
  <si>
    <t>학생문화공간위원회 부위원장</t>
  </si>
  <si>
    <t>학생문화공간위원회 관리팀장</t>
  </si>
  <si>
    <t>학생문화공간위원회 사업지원팀장</t>
  </si>
  <si>
    <t>문화자치위원회</t>
  </si>
  <si>
    <t>문화자치위원회 위원장</t>
  </si>
  <si>
    <t>학생소수자인권위원회</t>
  </si>
  <si>
    <t>학생소수자인권위원회 위원장</t>
  </si>
  <si>
    <t>건설및환경공학과</t>
  </si>
  <si>
    <t>건설및환경공학과 학생회장</t>
  </si>
  <si>
    <t>기계공학과</t>
  </si>
  <si>
    <t>기계공학과 학생회장</t>
  </si>
  <si>
    <t>기술경영학부</t>
  </si>
  <si>
    <t>기술경영학부 학생회장</t>
  </si>
  <si>
    <t>물리학과</t>
  </si>
  <si>
    <t>물리학과 학생회장</t>
  </si>
  <si>
    <t>바이오및뇌공학과</t>
  </si>
  <si>
    <t>바이오및뇌공학과 학생회장</t>
  </si>
  <si>
    <t>산업디자인학과</t>
  </si>
  <si>
    <t>산업디자인학과 학생회장</t>
  </si>
  <si>
    <t>산업및시스템공학과</t>
  </si>
  <si>
    <t>산업및시스템공학과 학생회장</t>
  </si>
  <si>
    <t>생명과학과</t>
  </si>
  <si>
    <t>생명과학과 학생회장</t>
  </si>
  <si>
    <t>생명화학공학과</t>
  </si>
  <si>
    <t>생명화학공학과 학생회장</t>
  </si>
  <si>
    <t>수리과학과</t>
  </si>
  <si>
    <t>수리과학과 학생회장</t>
  </si>
  <si>
    <t>신소재공학과</t>
  </si>
  <si>
    <t>신소재공학과 학생회장</t>
  </si>
  <si>
    <t>원자력및양자공학과</t>
  </si>
  <si>
    <t>원자력및양자공학과 학생회장</t>
  </si>
  <si>
    <t>융합인재학부</t>
  </si>
  <si>
    <t>융합인재학부 학생회장</t>
  </si>
  <si>
    <t>전기및전자공학부</t>
  </si>
  <si>
    <t>전기및전자공학부 학생회장</t>
  </si>
  <si>
    <t>전산학부</t>
  </si>
  <si>
    <t>전산학부 학생회장</t>
  </si>
  <si>
    <t>항공우주공학과</t>
  </si>
  <si>
    <t>항공우주공학과 학생회장</t>
  </si>
  <si>
    <t>화학과</t>
  </si>
  <si>
    <t>화학과 학생회장</t>
  </si>
  <si>
    <t>감사원</t>
  </si>
  <si>
    <t>감사원장</t>
  </si>
  <si>
    <t>감사위원</t>
  </si>
  <si>
    <t>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</si>
</sst>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₩-412]#,##0"/>
  </numFmts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176" fontId="3" fillId="0" borderId="0" xfId="0" applyNumberFormat="1" applyFont="1" applyAlignment="1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5" fillId="4" borderId="1" xfId="0" applyNumberFormat="1" applyFont="1" applyFill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/>
    <xf numFmtId="17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06"/>
  <sheetViews>
    <sheetView tabSelected="1" workbookViewId="0"/>
  </sheetViews>
  <sheetFormatPr defaultColWidth="12.5703125" defaultRowHeight="15.75" customHeight="1" x14ac:dyDescent="0.2"/>
  <cols>
    <col min="1" max="1" width="19.140625" customWidth="1"/>
    <col min="2" max="2" width="14" customWidth="1"/>
    <col min="3" max="3" width="26.140625" customWidth="1"/>
    <col min="4" max="5" width="12.5703125" hidden="1"/>
    <col min="6" max="6" width="35.5703125" hidden="1" customWidth="1"/>
    <col min="7" max="7" width="34.28515625" customWidth="1"/>
    <col min="9" max="9" width="18.42578125" customWidth="1"/>
    <col min="10" max="10" width="23.7109375" customWidth="1"/>
    <col min="11" max="11" width="18.42578125" customWidth="1"/>
  </cols>
  <sheetData>
    <row r="1" spans="1:25" x14ac:dyDescent="0.2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">
      <c r="A2" s="31" t="s">
        <v>7</v>
      </c>
      <c r="B2" s="31">
        <v>9</v>
      </c>
      <c r="C2" s="5" t="s">
        <v>8</v>
      </c>
      <c r="D2" s="6"/>
      <c r="E2" s="32"/>
      <c r="F2" s="32"/>
      <c r="G2" s="5" t="s">
        <v>9</v>
      </c>
      <c r="H2" s="3"/>
      <c r="J2" s="7"/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">
      <c r="A3" s="29"/>
      <c r="B3" s="29"/>
      <c r="C3" s="5" t="s">
        <v>10</v>
      </c>
      <c r="D3" s="6"/>
      <c r="E3" s="29"/>
      <c r="F3" s="29"/>
      <c r="G3" s="5" t="s">
        <v>9</v>
      </c>
      <c r="H3" s="3"/>
      <c r="I3" s="9"/>
      <c r="J3" s="7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">
      <c r="A4" s="29"/>
      <c r="B4" s="29"/>
      <c r="C4" s="10" t="s">
        <v>11</v>
      </c>
      <c r="D4" s="6"/>
      <c r="E4" s="29"/>
      <c r="F4" s="29"/>
      <c r="G4" s="11"/>
      <c r="H4" s="3"/>
      <c r="I4" s="9"/>
      <c r="J4" s="7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">
      <c r="A5" s="29"/>
      <c r="B5" s="29"/>
      <c r="C5" s="12" t="s">
        <v>12</v>
      </c>
      <c r="D5" s="10"/>
      <c r="E5" s="29"/>
      <c r="F5" s="29"/>
      <c r="G5" s="11"/>
      <c r="H5" s="3"/>
      <c r="I5" s="13" t="s">
        <v>13</v>
      </c>
      <c r="J5" s="14">
        <v>60000000</v>
      </c>
      <c r="L5" s="1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2">
      <c r="A6" s="29"/>
      <c r="B6" s="29"/>
      <c r="C6" s="6" t="s">
        <v>14</v>
      </c>
      <c r="D6" s="6"/>
      <c r="E6" s="29"/>
      <c r="F6" s="29"/>
      <c r="G6" s="11"/>
      <c r="H6" s="3"/>
      <c r="I6" s="16" t="s">
        <v>15</v>
      </c>
      <c r="J6" s="17">
        <v>0.2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">
      <c r="A7" s="29"/>
      <c r="B7" s="29"/>
      <c r="C7" s="12" t="s">
        <v>16</v>
      </c>
      <c r="D7" s="10"/>
      <c r="E7" s="29"/>
      <c r="F7" s="29"/>
      <c r="G7" s="11"/>
      <c r="H7" s="3"/>
      <c r="I7" s="16" t="s">
        <v>17</v>
      </c>
      <c r="J7" s="18">
        <f>J5*J6</f>
        <v>12000000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29"/>
      <c r="B8" s="29"/>
      <c r="C8" s="12" t="s">
        <v>18</v>
      </c>
      <c r="D8" s="10"/>
      <c r="E8" s="29"/>
      <c r="F8" s="29"/>
      <c r="G8" s="11"/>
      <c r="H8" s="3"/>
      <c r="I8" s="16" t="s">
        <v>19</v>
      </c>
      <c r="J8" s="19">
        <f>B57</f>
        <v>53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2">
      <c r="A9" s="29"/>
      <c r="B9" s="29"/>
      <c r="C9" s="12" t="s">
        <v>20</v>
      </c>
      <c r="D9" s="10"/>
      <c r="E9" s="29"/>
      <c r="F9" s="29"/>
      <c r="G9" s="11"/>
      <c r="H9" s="3"/>
      <c r="I9" s="16" t="s">
        <v>21</v>
      </c>
      <c r="J9" s="18">
        <f>INT(J7/J8)</f>
        <v>226415</v>
      </c>
      <c r="K9" s="1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29"/>
      <c r="B10" s="29"/>
      <c r="C10" s="12" t="s">
        <v>22</v>
      </c>
      <c r="D10" s="10"/>
      <c r="E10" s="29"/>
      <c r="F10" s="29"/>
      <c r="G10" s="11"/>
      <c r="H10" s="3"/>
      <c r="I10" s="16" t="s">
        <v>23</v>
      </c>
      <c r="J10" s="18">
        <f>INT(J9/4)</f>
        <v>56603</v>
      </c>
      <c r="K10" s="1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29"/>
      <c r="B11" s="29"/>
      <c r="C11" s="12" t="s">
        <v>24</v>
      </c>
      <c r="D11" s="10"/>
      <c r="E11" s="29"/>
      <c r="F11" s="29"/>
      <c r="G11" s="11"/>
      <c r="H11" s="3"/>
      <c r="I11" s="20" t="s">
        <v>25</v>
      </c>
      <c r="J11" s="15"/>
      <c r="K11" s="1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">
      <c r="A12" s="30"/>
      <c r="B12" s="30"/>
      <c r="C12" s="12" t="s">
        <v>26</v>
      </c>
      <c r="D12" s="21"/>
      <c r="E12" s="30"/>
      <c r="F12" s="30"/>
      <c r="G12" s="11"/>
      <c r="H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">
      <c r="A13" s="31" t="s">
        <v>27</v>
      </c>
      <c r="B13" s="31">
        <v>5</v>
      </c>
      <c r="C13" s="11" t="s">
        <v>28</v>
      </c>
      <c r="D13" s="10"/>
      <c r="E13" s="32"/>
      <c r="F13" s="32"/>
      <c r="G13" s="22"/>
      <c r="H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">
      <c r="A14" s="29"/>
      <c r="B14" s="29"/>
      <c r="C14" s="11" t="s">
        <v>29</v>
      </c>
      <c r="D14" s="6"/>
      <c r="E14" s="29"/>
      <c r="F14" s="29"/>
      <c r="G14" s="11"/>
      <c r="H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">
      <c r="A15" s="29"/>
      <c r="B15" s="29"/>
      <c r="C15" s="11" t="s">
        <v>30</v>
      </c>
      <c r="D15" s="10"/>
      <c r="E15" s="29"/>
      <c r="F15" s="29"/>
      <c r="G15" s="11"/>
      <c r="H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">
      <c r="A16" s="29"/>
      <c r="B16" s="29"/>
      <c r="C16" s="21" t="s">
        <v>31</v>
      </c>
      <c r="D16" s="10"/>
      <c r="E16" s="29"/>
      <c r="F16" s="29"/>
      <c r="G16" s="11"/>
      <c r="H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2">
      <c r="A17" s="30"/>
      <c r="B17" s="30"/>
      <c r="C17" s="21" t="s">
        <v>32</v>
      </c>
      <c r="D17" s="21"/>
      <c r="E17" s="30"/>
      <c r="F17" s="30"/>
      <c r="G17" s="11"/>
      <c r="H17" s="3"/>
      <c r="I17" s="3"/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">
      <c r="A18" s="33" t="s">
        <v>33</v>
      </c>
      <c r="B18" s="33">
        <v>5</v>
      </c>
      <c r="C18" s="21" t="s">
        <v>34</v>
      </c>
      <c r="D18" s="21"/>
      <c r="E18" s="28"/>
      <c r="F18" s="28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">
      <c r="A19" s="29"/>
      <c r="B19" s="29"/>
      <c r="C19" s="23" t="s">
        <v>35</v>
      </c>
      <c r="D19" s="21"/>
      <c r="E19" s="29"/>
      <c r="F19" s="29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">
      <c r="A20" s="29"/>
      <c r="B20" s="29"/>
      <c r="C20" s="21" t="s">
        <v>36</v>
      </c>
      <c r="D20" s="21"/>
      <c r="E20" s="29"/>
      <c r="F20" s="29"/>
      <c r="G20" s="1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">
      <c r="A21" s="29"/>
      <c r="B21" s="29"/>
      <c r="C21" s="21" t="s">
        <v>37</v>
      </c>
      <c r="D21" s="21"/>
      <c r="E21" s="29"/>
      <c r="F21" s="29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">
      <c r="A22" s="30"/>
      <c r="B22" s="30"/>
      <c r="C22" s="21" t="s">
        <v>38</v>
      </c>
      <c r="D22" s="21"/>
      <c r="E22" s="30"/>
      <c r="F22" s="30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2">
      <c r="A23" s="33" t="s">
        <v>39</v>
      </c>
      <c r="B23" s="33">
        <v>5</v>
      </c>
      <c r="C23" s="21" t="s">
        <v>40</v>
      </c>
      <c r="D23" s="21"/>
      <c r="E23" s="28"/>
      <c r="F23" s="28"/>
      <c r="G23" s="1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">
      <c r="A24" s="29"/>
      <c r="B24" s="29"/>
      <c r="C24" s="23" t="s">
        <v>41</v>
      </c>
      <c r="D24" s="21"/>
      <c r="E24" s="29"/>
      <c r="F24" s="29"/>
      <c r="G24" s="1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">
      <c r="A25" s="29"/>
      <c r="B25" s="29"/>
      <c r="C25" s="21" t="s">
        <v>42</v>
      </c>
      <c r="D25" s="21"/>
      <c r="E25" s="29"/>
      <c r="F25" s="29"/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">
      <c r="A26" s="29"/>
      <c r="B26" s="29"/>
      <c r="C26" s="21" t="s">
        <v>43</v>
      </c>
      <c r="D26" s="21"/>
      <c r="E26" s="29"/>
      <c r="F26" s="29"/>
      <c r="G26" s="1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">
      <c r="A27" s="30"/>
      <c r="B27" s="30"/>
      <c r="C27" s="21" t="s">
        <v>44</v>
      </c>
      <c r="D27" s="21"/>
      <c r="E27" s="30"/>
      <c r="F27" s="30"/>
      <c r="G27" s="1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">
      <c r="A28" s="33" t="s">
        <v>45</v>
      </c>
      <c r="B28" s="33">
        <v>4</v>
      </c>
      <c r="C28" s="21" t="s">
        <v>46</v>
      </c>
      <c r="D28" s="21"/>
      <c r="E28" s="28"/>
      <c r="F28" s="28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">
      <c r="A29" s="29"/>
      <c r="B29" s="29"/>
      <c r="C29" s="21" t="s">
        <v>47</v>
      </c>
      <c r="D29" s="21"/>
      <c r="E29" s="29"/>
      <c r="F29" s="29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">
      <c r="A30" s="29"/>
      <c r="B30" s="29"/>
      <c r="C30" s="21" t="s">
        <v>48</v>
      </c>
      <c r="D30" s="21"/>
      <c r="E30" s="29"/>
      <c r="F30" s="29"/>
      <c r="G30" s="1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">
      <c r="A31" s="30"/>
      <c r="B31" s="30"/>
      <c r="C31" s="21" t="s">
        <v>49</v>
      </c>
      <c r="D31" s="21"/>
      <c r="E31" s="30"/>
      <c r="F31" s="30"/>
      <c r="G31" s="1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">
      <c r="A32" s="24" t="s">
        <v>50</v>
      </c>
      <c r="B32" s="24">
        <v>1</v>
      </c>
      <c r="C32" s="23" t="s">
        <v>51</v>
      </c>
      <c r="D32" s="21"/>
      <c r="E32" s="6"/>
      <c r="F32" s="6"/>
      <c r="G32" s="1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24" t="s">
        <v>52</v>
      </c>
      <c r="B33" s="24">
        <v>1</v>
      </c>
      <c r="C33" s="23" t="s">
        <v>53</v>
      </c>
      <c r="D33" s="21"/>
      <c r="E33" s="6"/>
      <c r="F33" s="6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25" t="s">
        <v>54</v>
      </c>
      <c r="B34" s="24">
        <v>1</v>
      </c>
      <c r="C34" s="21" t="s">
        <v>55</v>
      </c>
      <c r="D34" s="21"/>
      <c r="E34" s="6"/>
      <c r="F34" s="6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">
      <c r="A35" s="25" t="s">
        <v>56</v>
      </c>
      <c r="B35" s="24">
        <v>1</v>
      </c>
      <c r="C35" s="21" t="s">
        <v>57</v>
      </c>
      <c r="D35" s="21"/>
      <c r="E35" s="6"/>
      <c r="F35" s="6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">
      <c r="A36" s="25" t="s">
        <v>58</v>
      </c>
      <c r="B36" s="24">
        <v>1</v>
      </c>
      <c r="C36" s="21" t="s">
        <v>59</v>
      </c>
      <c r="D36" s="21"/>
      <c r="E36" s="6"/>
      <c r="F36" s="6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">
      <c r="A37" s="25" t="s">
        <v>60</v>
      </c>
      <c r="B37" s="24">
        <v>1</v>
      </c>
      <c r="C37" s="21" t="s">
        <v>61</v>
      </c>
      <c r="D37" s="21"/>
      <c r="E37" s="6"/>
      <c r="F37" s="6"/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">
      <c r="A38" s="25" t="s">
        <v>62</v>
      </c>
      <c r="B38" s="24">
        <v>1</v>
      </c>
      <c r="C38" s="21" t="s">
        <v>63</v>
      </c>
      <c r="D38" s="21"/>
      <c r="E38" s="6"/>
      <c r="F38" s="6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">
      <c r="A39" s="25" t="s">
        <v>64</v>
      </c>
      <c r="B39" s="24">
        <v>1</v>
      </c>
      <c r="C39" s="21" t="s">
        <v>65</v>
      </c>
      <c r="D39" s="21"/>
      <c r="E39" s="6"/>
      <c r="F39" s="6"/>
      <c r="G39" s="1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5" t="s">
        <v>66</v>
      </c>
      <c r="B40" s="24">
        <v>1</v>
      </c>
      <c r="C40" s="21" t="s">
        <v>67</v>
      </c>
      <c r="D40" s="21"/>
      <c r="E40" s="6"/>
      <c r="F40" s="6"/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">
      <c r="A41" s="25" t="s">
        <v>68</v>
      </c>
      <c r="B41" s="24">
        <v>1</v>
      </c>
      <c r="C41" s="21" t="s">
        <v>69</v>
      </c>
      <c r="D41" s="21"/>
      <c r="E41" s="6"/>
      <c r="F41" s="6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">
      <c r="A42" s="25" t="s">
        <v>70</v>
      </c>
      <c r="B42" s="24">
        <v>1</v>
      </c>
      <c r="C42" s="21" t="s">
        <v>71</v>
      </c>
      <c r="D42" s="21"/>
      <c r="E42" s="6"/>
      <c r="F42" s="6"/>
      <c r="G42" s="1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">
      <c r="A43" s="25" t="s">
        <v>72</v>
      </c>
      <c r="B43" s="24">
        <v>1</v>
      </c>
      <c r="C43" s="21" t="s">
        <v>73</v>
      </c>
      <c r="D43" s="21"/>
      <c r="E43" s="6"/>
      <c r="F43" s="6"/>
      <c r="G43" s="1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2">
      <c r="A44" s="25" t="s">
        <v>74</v>
      </c>
      <c r="B44" s="24">
        <v>1</v>
      </c>
      <c r="C44" s="21" t="s">
        <v>75</v>
      </c>
      <c r="D44" s="21"/>
      <c r="E44" s="6"/>
      <c r="F44" s="6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2">
      <c r="A45" s="25" t="s">
        <v>76</v>
      </c>
      <c r="B45" s="24">
        <v>1</v>
      </c>
      <c r="C45" s="21" t="s">
        <v>77</v>
      </c>
      <c r="D45" s="21"/>
      <c r="E45" s="6"/>
      <c r="F45" s="6"/>
      <c r="G45" s="1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2">
      <c r="A46" s="24" t="s">
        <v>78</v>
      </c>
      <c r="B46" s="24">
        <v>1</v>
      </c>
      <c r="C46" s="23" t="s">
        <v>79</v>
      </c>
      <c r="D46" s="21"/>
      <c r="E46" s="6"/>
      <c r="F46" s="6"/>
      <c r="G46" s="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2">
      <c r="A47" s="25" t="s">
        <v>80</v>
      </c>
      <c r="B47" s="24">
        <v>1</v>
      </c>
      <c r="C47" s="21" t="s">
        <v>81</v>
      </c>
      <c r="D47" s="21"/>
      <c r="E47" s="6"/>
      <c r="F47" s="6"/>
      <c r="G47" s="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">
      <c r="A48" s="25" t="s">
        <v>82</v>
      </c>
      <c r="B48" s="24">
        <v>1</v>
      </c>
      <c r="C48" s="21" t="s">
        <v>83</v>
      </c>
      <c r="D48" s="21"/>
      <c r="E48" s="10"/>
      <c r="F48" s="6"/>
      <c r="G48" s="1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">
      <c r="A49" s="25" t="s">
        <v>84</v>
      </c>
      <c r="B49" s="24">
        <v>1</v>
      </c>
      <c r="C49" s="21" t="s">
        <v>85</v>
      </c>
      <c r="D49" s="21"/>
      <c r="E49" s="6"/>
      <c r="F49" s="6"/>
      <c r="G49" s="1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">
      <c r="A50" s="25" t="s">
        <v>86</v>
      </c>
      <c r="B50" s="24">
        <v>1</v>
      </c>
      <c r="C50" s="21" t="s">
        <v>87</v>
      </c>
      <c r="D50" s="21"/>
      <c r="E50" s="6"/>
      <c r="F50" s="6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">
      <c r="A51" s="33" t="s">
        <v>88</v>
      </c>
      <c r="B51" s="33">
        <v>6</v>
      </c>
      <c r="C51" s="21" t="s">
        <v>89</v>
      </c>
      <c r="D51" s="21"/>
      <c r="E51" s="32"/>
      <c r="F51" s="28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">
      <c r="A52" s="29"/>
      <c r="B52" s="29"/>
      <c r="C52" s="21" t="s">
        <v>90</v>
      </c>
      <c r="D52" s="21"/>
      <c r="E52" s="29"/>
      <c r="F52" s="29"/>
      <c r="G52" s="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">
      <c r="A53" s="29"/>
      <c r="B53" s="29"/>
      <c r="C53" s="21" t="s">
        <v>90</v>
      </c>
      <c r="D53" s="21"/>
      <c r="E53" s="29"/>
      <c r="F53" s="29"/>
      <c r="G53" s="1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">
      <c r="A54" s="29"/>
      <c r="B54" s="29"/>
      <c r="C54" s="21" t="s">
        <v>90</v>
      </c>
      <c r="D54" s="21"/>
      <c r="E54" s="29"/>
      <c r="F54" s="29"/>
      <c r="G54" s="1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">
      <c r="A55" s="29"/>
      <c r="B55" s="29"/>
      <c r="C55" s="21" t="s">
        <v>90</v>
      </c>
      <c r="D55" s="21"/>
      <c r="E55" s="29"/>
      <c r="F55" s="29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">
      <c r="A56" s="30"/>
      <c r="B56" s="30"/>
      <c r="C56" s="21" t="s">
        <v>90</v>
      </c>
      <c r="D56" s="21"/>
      <c r="E56" s="30"/>
      <c r="F56" s="30"/>
      <c r="G56" s="1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">
      <c r="A57" s="26" t="s">
        <v>91</v>
      </c>
      <c r="B57" s="27">
        <f>SUM(B2:B56)</f>
        <v>53</v>
      </c>
      <c r="C57" s="34"/>
      <c r="D57" s="35"/>
      <c r="E57" s="35"/>
      <c r="F57" s="35"/>
      <c r="G57" s="3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</sheetData>
  <mergeCells count="25">
    <mergeCell ref="A18:A22"/>
    <mergeCell ref="B18:B22"/>
    <mergeCell ref="A23:A27"/>
    <mergeCell ref="B23:B27"/>
    <mergeCell ref="A28:A31"/>
    <mergeCell ref="B28:B31"/>
    <mergeCell ref="A51:A56"/>
    <mergeCell ref="B51:B56"/>
    <mergeCell ref="E51:E56"/>
    <mergeCell ref="F51:F56"/>
    <mergeCell ref="C57:G57"/>
    <mergeCell ref="A2:A12"/>
    <mergeCell ref="B2:B12"/>
    <mergeCell ref="E2:E12"/>
    <mergeCell ref="F2:F12"/>
    <mergeCell ref="B13:B17"/>
    <mergeCell ref="E13:E17"/>
    <mergeCell ref="F13:F17"/>
    <mergeCell ref="A13:A17"/>
    <mergeCell ref="E18:E22"/>
    <mergeCell ref="F18:F22"/>
    <mergeCell ref="E23:E27"/>
    <mergeCell ref="F23:F27"/>
    <mergeCell ref="E28:E31"/>
    <mergeCell ref="F28:F31"/>
  </mergeCells>
  <phoneticPr fontId="9" type="noConversion"/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CLB-311</dc:creator>
  <cp:lastModifiedBy>User</cp:lastModifiedBy>
  <dcterms:created xsi:type="dcterms:W3CDTF">2022-09-25T13:46:03Z</dcterms:created>
  <dcterms:modified xsi:type="dcterms:W3CDTF">2022-09-25T13:46:03Z</dcterms:modified>
</cp:coreProperties>
</file>